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PATRONATO DE LA FERIA\PATRONATO DE LA FERIA\"/>
    </mc:Choice>
  </mc:AlternateContent>
  <bookViews>
    <workbookView xWindow="-105" yWindow="-105" windowWidth="23250" windowHeight="12450" tabRatio="885" activeTab="3"/>
  </bookViews>
  <sheets>
    <sheet name="COG" sheetId="6" r:id="rId1"/>
    <sheet name="CTG" sheetId="8" r:id="rId2"/>
    <sheet name="CFG" sheetId="5" r:id="rId3"/>
    <sheet name="CA" sheetId="4" r:id="rId4"/>
  </sheets>
  <definedNames>
    <definedName name="_xlnm._FilterDatabase" localSheetId="2" hidden="1">CFG!$A$3:$H$40</definedName>
    <definedName name="_xlnm._FilterDatabase" localSheetId="0" hidden="1">COG!$A$3:$H$76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8" l="1"/>
  <c r="E16" i="8"/>
  <c r="F16" i="8"/>
  <c r="G16" i="8"/>
  <c r="H16" i="8"/>
  <c r="C16" i="8"/>
  <c r="D17" i="4" l="1"/>
  <c r="E17" i="4"/>
  <c r="F17" i="4"/>
  <c r="G17" i="4"/>
  <c r="H17" i="4"/>
  <c r="C17" i="4"/>
</calcChain>
</file>

<file path=xl/sharedStrings.xml><?xml version="1.0" encoding="utf-8"?>
<sst xmlns="http://schemas.openxmlformats.org/spreadsheetml/2006/main" count="209" uniqueCount="149">
  <si>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</si>
  <si>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</si>
  <si>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</si>
  <si>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</si>
  <si>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</si>
  <si>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</si>
  <si>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</si>
  <si>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</si>
  <si>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</si>
  <si>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</si>
  <si>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</si>
  <si>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</si>
  <si>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</si>
  <si>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</si>
  <si>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</si>
  <si>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</si>
  <si>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</si>
  <si>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</si>
  <si>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</si>
  <si>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</si>
  <si>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</si>
  <si>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</si>
  <si>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</si>
  <si>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</si>
  <si>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</si>
  <si>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</si>
  <si>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</si>
  <si>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</si>
  <si>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</si>
  <si>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</si>
  <si>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</si>
  <si>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</si>
  <si>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</si>
  <si>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</si>
  <si>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</si>
  <si>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</si>
  <si>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</si>
  <si>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</si>
  <si>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</si>
  <si>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</si>
  <si>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</si>
  <si>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</si>
  <si>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</si>
  <si>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</si>
  <si>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</si>
  <si>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</si>
  <si>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</si>
  <si>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</si>
  <si>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</si>
  <si>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</si>
  <si>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</si>
  <si>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</si>
  <si>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</si>
  <si>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</si>
  <si>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</si>
  <si>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</si>
  <si>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</si>
  <si>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</si>
  <si>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</si>
  <si>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</si>
  <si>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</si>
  <si>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</si>
  <si>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</si>
  <si>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</si>
  <si>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</si>
  <si>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</si>
  <si>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</si>
  <si>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</si>
  <si>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</si>
  <si>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</si>
  <si>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</si>
  <si>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</si>
  <si>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</si>
  <si>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</si>
  <si>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</si>
  <si>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</si>
  <si>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</si>
  <si>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</si>
  <si>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</si>
  <si>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</si>
  <si>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</si>
  <si>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</si>
  <si>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</si>
  <si>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</si>
  <si>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</si>
  <si>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</si>
  <si>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</si>
  <si>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</si>
  <si>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</si>
  <si>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</si>
  <si>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</si>
  <si>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</si>
  <si>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</si>
  <si>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</si>
  <si>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</si>
  <si>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</si>
  <si>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</si>
  <si>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</si>
  <si>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</si>
  <si>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</si>
  <si>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</si>
  <si>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</si>
  <si>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</si>
  <si>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</si>
  <si>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</si>
  <si>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</si>
  <si>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</si>
  <si>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</si>
  <si>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</si>
  <si>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</si>
  <si>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</si>
  <si>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</si>
  <si>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</si>
  <si>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</si>
  <si>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</si>
  <si>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</si>
  <si>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</si>
  <si>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</si>
  <si>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</si>
  <si>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</si>
  <si>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</si>
  <si>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</si>
  <si>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</si>
  <si>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</si>
  <si>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</si>
  <si>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</si>
  <si>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</si>
  <si>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</si>
  <si>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Dirección</t>
  </si>
  <si>
    <t>2</t>
  </si>
  <si>
    <t>Servicios generales</t>
  </si>
  <si>
    <t>3</t>
  </si>
  <si>
    <t>Espectáculos</t>
  </si>
  <si>
    <t>4</t>
  </si>
  <si>
    <t>Subdirección administrativa</t>
  </si>
  <si>
    <t>5</t>
  </si>
  <si>
    <t>Recursos humanos</t>
  </si>
  <si>
    <t>6</t>
  </si>
  <si>
    <t>Parque explora</t>
  </si>
  <si>
    <t>7</t>
  </si>
  <si>
    <t>Comercialización</t>
  </si>
  <si>
    <t>8</t>
  </si>
  <si>
    <t>Vigilancia</t>
  </si>
  <si>
    <t>9</t>
  </si>
  <si>
    <t>Mercadotecnia</t>
  </si>
  <si>
    <t>PATRONATO DE LA FERIA ESTATAL DE LEON Y PARQUE ECOLOGICO
Estado Analítico del Ejercicio del Presupuesto de Egresos
Clasificación por Objeto del Gasto (Capítulo y Concepto)
Del 1 de enero al 31  de diciembre de 2022</t>
  </si>
  <si>
    <t>PATRONATO DE LA FERIA ESTATAL DE LEON Y PARQUE ECOLOGICO
Estado Analítico del Ejercicio del Presupuesto de Egresos
Clasificación Económica (por Tipo de Gasto)
Del 1 de enero al 31 de diciembre de 2022</t>
  </si>
  <si>
    <t>PATRONATO DE LA FERIA ESTATAL DE LEON Y PARQUE ECOLOGICO 
Estado Analítico del Ejercicio del Presupuesto de Egresos
Clasificación Funcional (Finalidad y Función)
Del 1 de enero al 31 de diciembre de 2022</t>
  </si>
  <si>
    <t>PATRONATO DE LA FERIA ESTATAL DE LEON Y PARQUE ECOLOGICO
Estado Analítico del Ejercicio del Presupuesto de Egresos
Clasificación Administrativa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</si>
</sst>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/>
    <xf numFmtId="0" fontId="3" fillId="0" borderId="5" xfId="0" applyFont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4" fontId="3" fillId="0" borderId="13" xfId="0" applyNumberFormat="1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7" fillId="0" borderId="14" xfId="0" applyNumberFormat="1" applyFont="1" applyBorder="1" applyProtection="1">
      <protection locked="0"/>
    </xf>
    <xf numFmtId="0" fontId="3" fillId="0" borderId="0" xfId="0" applyFont="1"/>
    <xf numFmtId="0" fontId="3" fillId="0" borderId="6" xfId="0" applyFont="1" applyBorder="1"/>
    <xf numFmtId="0" fontId="7" fillId="0" borderId="5" xfId="0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3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7" fillId="0" borderId="9" xfId="0" applyFont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1" fillId="0" borderId="0" xfId="2" applyNumberFormat="1" applyFont="1" applyAlignment="1">
      <alignment horizontal="left"/>
    </xf>
    <xf numFmtId="0" fontId="2" fillId="0" borderId="0" xfId="8"/>
    <xf numFmtId="43" fontId="3" fillId="0" borderId="13" xfId="16" applyFont="1" applyBorder="1" applyProtection="1">
      <protection locked="0"/>
    </xf>
    <xf numFmtId="43" fontId="0" fillId="0" borderId="0" xfId="16" applyFont="1" applyProtection="1">
      <protection locked="0"/>
    </xf>
    <xf numFmtId="43" fontId="3" fillId="0" borderId="15" xfId="16" applyFont="1" applyBorder="1" applyProtection="1">
      <protection locked="0"/>
    </xf>
    <xf numFmtId="43" fontId="3" fillId="0" borderId="14" xfId="16" applyFont="1" applyBorder="1" applyProtection="1">
      <protection locked="0"/>
    </xf>
    <xf numFmtId="43" fontId="7" fillId="0" borderId="14" xfId="16" applyFont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7"/>
  <sheetViews>
    <sheetView showGridLines="0" workbookViewId="0">
      <selection activeCell="B44" sqref="B44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145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0</v>
      </c>
      <c r="B2" s="58"/>
      <c r="C2" s="52" t="s">
        <v>1</v>
      </c>
      <c r="D2" s="53"/>
      <c r="E2" s="53"/>
      <c r="F2" s="53"/>
      <c r="G2" s="54"/>
      <c r="H2" s="55" t="s">
        <v>2</v>
      </c>
    </row>
    <row r="3" spans="1:8" ht="24.95" customHeight="1" x14ac:dyDescent="0.2">
      <c r="A3" s="59"/>
      <c r="B3" s="60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6"/>
    </row>
    <row r="4" spans="1:8" x14ac:dyDescent="0.2">
      <c r="A4" s="61"/>
      <c r="B4" s="62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43" t="s">
        <v>10</v>
      </c>
      <c r="B5" s="5"/>
      <c r="C5" s="12">
        <v>48433655.75</v>
      </c>
      <c r="D5" s="12">
        <v>0</v>
      </c>
      <c r="E5" s="12">
        <v>48433655.75</v>
      </c>
      <c r="F5" s="12">
        <v>46317136.029999994</v>
      </c>
      <c r="G5" s="12">
        <v>45625839.439999998</v>
      </c>
      <c r="H5" s="12">
        <v>2116519.7199999997</v>
      </c>
    </row>
    <row r="6" spans="1:8" x14ac:dyDescent="0.2">
      <c r="A6" s="3"/>
      <c r="B6" s="9" t="s">
        <v>11</v>
      </c>
      <c r="C6" s="13">
        <v>24890490.59</v>
      </c>
      <c r="D6" s="13">
        <v>-1169531.6600000001</v>
      </c>
      <c r="E6" s="13">
        <v>23720958.93</v>
      </c>
      <c r="F6" s="13">
        <v>22613412.829999998</v>
      </c>
      <c r="G6" s="13">
        <v>22613412.829999998</v>
      </c>
      <c r="H6" s="13">
        <v>1107546.1000000001</v>
      </c>
    </row>
    <row r="7" spans="1:8" x14ac:dyDescent="0.2">
      <c r="A7" s="3"/>
      <c r="B7" s="9" t="s">
        <v>12</v>
      </c>
      <c r="C7" s="13">
        <v>8422599.0700000003</v>
      </c>
      <c r="D7" s="13">
        <v>-163816.04999999981</v>
      </c>
      <c r="E7" s="13">
        <v>8258783.0199999996</v>
      </c>
      <c r="F7" s="13">
        <v>8055696.1899999995</v>
      </c>
      <c r="G7" s="13">
        <v>8055696.1899999995</v>
      </c>
      <c r="H7" s="13">
        <v>203086.83</v>
      </c>
    </row>
    <row r="8" spans="1:8" x14ac:dyDescent="0.2">
      <c r="A8" s="3"/>
      <c r="B8" s="9" t="s">
        <v>13</v>
      </c>
      <c r="C8" s="13">
        <v>4665557.62</v>
      </c>
      <c r="D8" s="13">
        <v>1022093.6799999999</v>
      </c>
      <c r="E8" s="13">
        <v>5687651.2999999998</v>
      </c>
      <c r="F8" s="13">
        <v>5488196.459999999</v>
      </c>
      <c r="G8" s="13">
        <v>5488196.459999999</v>
      </c>
      <c r="H8" s="13">
        <v>199454.83999999997</v>
      </c>
    </row>
    <row r="9" spans="1:8" x14ac:dyDescent="0.2">
      <c r="A9" s="3"/>
      <c r="B9" s="9" t="s">
        <v>14</v>
      </c>
      <c r="C9" s="13">
        <v>7814508.4699999997</v>
      </c>
      <c r="D9" s="13">
        <v>-105538.97999999998</v>
      </c>
      <c r="E9" s="13">
        <v>7708969.4900000002</v>
      </c>
      <c r="F9" s="13">
        <v>7405836.290000001</v>
      </c>
      <c r="G9" s="13">
        <v>6714539.7000000011</v>
      </c>
      <c r="H9" s="13">
        <v>303133.2</v>
      </c>
    </row>
    <row r="10" spans="1:8" x14ac:dyDescent="0.2">
      <c r="A10" s="3"/>
      <c r="B10" s="9" t="s">
        <v>15</v>
      </c>
      <c r="C10" s="13">
        <v>2620000</v>
      </c>
      <c r="D10" s="13">
        <v>416793.01</v>
      </c>
      <c r="E10" s="13">
        <v>3036793.01</v>
      </c>
      <c r="F10" s="13">
        <v>2753994.26</v>
      </c>
      <c r="G10" s="13">
        <v>2753994.26</v>
      </c>
      <c r="H10" s="13">
        <v>282798.75</v>
      </c>
    </row>
    <row r="11" spans="1:8" x14ac:dyDescent="0.2">
      <c r="A11" s="3"/>
      <c r="B11" s="9" t="s">
        <v>16</v>
      </c>
      <c r="C11" s="13">
        <v>20500</v>
      </c>
      <c r="D11" s="13">
        <v>0</v>
      </c>
      <c r="E11" s="13">
        <v>20500</v>
      </c>
      <c r="F11" s="13">
        <v>0</v>
      </c>
      <c r="G11" s="13">
        <v>0</v>
      </c>
      <c r="H11" s="13">
        <v>20500</v>
      </c>
    </row>
    <row r="12" spans="1:8" x14ac:dyDescent="0.2">
      <c r="A12" s="3"/>
      <c r="B12" s="9" t="s">
        <v>17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43" t="s">
        <v>18</v>
      </c>
      <c r="B13" s="5"/>
      <c r="C13" s="13">
        <v>7739356.1799999997</v>
      </c>
      <c r="D13" s="13">
        <v>310356.02999999991</v>
      </c>
      <c r="E13" s="13">
        <v>8049712.21</v>
      </c>
      <c r="F13" s="13">
        <v>5719192.1800000006</v>
      </c>
      <c r="G13" s="13">
        <v>5719192.1800000006</v>
      </c>
      <c r="H13" s="13">
        <v>2330520.0300000003</v>
      </c>
    </row>
    <row r="14" spans="1:8" x14ac:dyDescent="0.2">
      <c r="A14" s="3"/>
      <c r="B14" s="9" t="s">
        <v>19</v>
      </c>
      <c r="C14" s="13">
        <v>2010388.8</v>
      </c>
      <c r="D14" s="13">
        <v>88043.239999999991</v>
      </c>
      <c r="E14" s="13">
        <v>2098432.04</v>
      </c>
      <c r="F14" s="13">
        <v>1617593.2999999998</v>
      </c>
      <c r="G14" s="13">
        <v>1617593.2999999998</v>
      </c>
      <c r="H14" s="13">
        <v>480838.74</v>
      </c>
    </row>
    <row r="15" spans="1:8" x14ac:dyDescent="0.2">
      <c r="A15" s="3"/>
      <c r="B15" s="9" t="s">
        <v>20</v>
      </c>
      <c r="C15" s="13">
        <v>2520000</v>
      </c>
      <c r="D15" s="13">
        <v>-520270</v>
      </c>
      <c r="E15" s="13">
        <v>1999730</v>
      </c>
      <c r="F15" s="13">
        <v>1414823.7300000002</v>
      </c>
      <c r="G15" s="13">
        <v>1414823.7300000002</v>
      </c>
      <c r="H15" s="13">
        <v>584906.27</v>
      </c>
    </row>
    <row r="16" spans="1:8" x14ac:dyDescent="0.2">
      <c r="A16" s="3"/>
      <c r="B16" s="9" t="s">
        <v>21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">
      <c r="A17" s="3"/>
      <c r="B17" s="9" t="s">
        <v>22</v>
      </c>
      <c r="C17" s="13">
        <v>1020478.03</v>
      </c>
      <c r="D17" s="13">
        <v>765749.69</v>
      </c>
      <c r="E17" s="13">
        <v>1786227.7200000002</v>
      </c>
      <c r="F17" s="13">
        <v>1492292.05</v>
      </c>
      <c r="G17" s="13">
        <v>1492292.05</v>
      </c>
      <c r="H17" s="13">
        <v>293935.67000000004</v>
      </c>
    </row>
    <row r="18" spans="1:8" x14ac:dyDescent="0.2">
      <c r="A18" s="3"/>
      <c r="B18" s="9" t="s">
        <v>23</v>
      </c>
      <c r="C18" s="13">
        <v>400572</v>
      </c>
      <c r="D18" s="13">
        <v>63142.41</v>
      </c>
      <c r="E18" s="13">
        <v>463714.41</v>
      </c>
      <c r="F18" s="13">
        <v>326693.48</v>
      </c>
      <c r="G18" s="13">
        <v>326693.48</v>
      </c>
      <c r="H18" s="13">
        <v>137020.93</v>
      </c>
    </row>
    <row r="19" spans="1:8" x14ac:dyDescent="0.2">
      <c r="A19" s="3"/>
      <c r="B19" s="9" t="s">
        <v>24</v>
      </c>
      <c r="C19" s="13">
        <v>383750.37</v>
      </c>
      <c r="D19" s="13">
        <v>-48252</v>
      </c>
      <c r="E19" s="13">
        <v>335498.37</v>
      </c>
      <c r="F19" s="13">
        <v>276916.81</v>
      </c>
      <c r="G19" s="13">
        <v>276916.81</v>
      </c>
      <c r="H19" s="13">
        <v>58581.560000000005</v>
      </c>
    </row>
    <row r="20" spans="1:8" x14ac:dyDescent="0.2">
      <c r="A20" s="3"/>
      <c r="B20" s="9" t="s">
        <v>25</v>
      </c>
      <c r="C20" s="13">
        <v>828554.3</v>
      </c>
      <c r="D20" s="13">
        <v>51971.59</v>
      </c>
      <c r="E20" s="13">
        <v>880525.89</v>
      </c>
      <c r="F20" s="13">
        <v>385210.99000000005</v>
      </c>
      <c r="G20" s="13">
        <v>385210.99000000005</v>
      </c>
      <c r="H20" s="13">
        <v>495314.89999999997</v>
      </c>
    </row>
    <row r="21" spans="1:8" x14ac:dyDescent="0.2">
      <c r="A21" s="3"/>
      <c r="B21" s="9" t="s">
        <v>26</v>
      </c>
      <c r="C21" s="13">
        <v>22000</v>
      </c>
      <c r="D21" s="13">
        <v>0</v>
      </c>
      <c r="E21" s="13">
        <v>22000</v>
      </c>
      <c r="F21" s="13">
        <v>0</v>
      </c>
      <c r="G21" s="13">
        <v>0</v>
      </c>
      <c r="H21" s="13">
        <v>22000</v>
      </c>
    </row>
    <row r="22" spans="1:8" x14ac:dyDescent="0.2">
      <c r="A22" s="3"/>
      <c r="B22" s="9" t="s">
        <v>27</v>
      </c>
      <c r="C22" s="13">
        <v>553612.67999999993</v>
      </c>
      <c r="D22" s="13">
        <v>-90028.9</v>
      </c>
      <c r="E22" s="13">
        <v>463583.77999999997</v>
      </c>
      <c r="F22" s="13">
        <v>205661.82000000004</v>
      </c>
      <c r="G22" s="13">
        <v>205661.82000000004</v>
      </c>
      <c r="H22" s="13">
        <v>257921.96</v>
      </c>
    </row>
    <row r="23" spans="1:8" x14ac:dyDescent="0.2">
      <c r="A23" s="43" t="s">
        <v>28</v>
      </c>
      <c r="B23" s="5"/>
      <c r="C23" s="13">
        <v>130733404.97999999</v>
      </c>
      <c r="D23" s="13">
        <v>9691305.5899999999</v>
      </c>
      <c r="E23" s="13">
        <v>140424710.56999999</v>
      </c>
      <c r="F23" s="13">
        <v>100962413.73000002</v>
      </c>
      <c r="G23" s="13">
        <v>100247147.91000001</v>
      </c>
      <c r="H23" s="13">
        <v>39462296.840000004</v>
      </c>
    </row>
    <row r="24" spans="1:8" x14ac:dyDescent="0.2">
      <c r="A24" s="3"/>
      <c r="B24" s="9" t="s">
        <v>29</v>
      </c>
      <c r="C24" s="13">
        <v>12118829.359999999</v>
      </c>
      <c r="D24" s="13">
        <v>1655227.19</v>
      </c>
      <c r="E24" s="13">
        <v>13774056.549999999</v>
      </c>
      <c r="F24" s="13">
        <v>11635160.060000001</v>
      </c>
      <c r="G24" s="13">
        <v>11635160.060000001</v>
      </c>
      <c r="H24" s="13">
        <v>2138896.4900000002</v>
      </c>
    </row>
    <row r="25" spans="1:8" x14ac:dyDescent="0.2">
      <c r="A25" s="3"/>
      <c r="B25" s="9" t="s">
        <v>30</v>
      </c>
      <c r="C25" s="13">
        <v>12436808.02</v>
      </c>
      <c r="D25" s="13">
        <v>5260935.09</v>
      </c>
      <c r="E25" s="13">
        <v>17697743.109999999</v>
      </c>
      <c r="F25" s="13">
        <v>13525935.640000001</v>
      </c>
      <c r="G25" s="13">
        <v>13525935.640000001</v>
      </c>
      <c r="H25" s="13">
        <v>4171807.47</v>
      </c>
    </row>
    <row r="26" spans="1:8" x14ac:dyDescent="0.2">
      <c r="A26" s="3"/>
      <c r="B26" s="9" t="s">
        <v>31</v>
      </c>
      <c r="C26" s="13">
        <v>8047089.0999999996</v>
      </c>
      <c r="D26" s="13">
        <v>257767.28999999986</v>
      </c>
      <c r="E26" s="13">
        <v>8304856.3899999997</v>
      </c>
      <c r="F26" s="13">
        <v>6019888.1400000006</v>
      </c>
      <c r="G26" s="13">
        <v>6019888.1400000006</v>
      </c>
      <c r="H26" s="13">
        <v>2284968.2500000005</v>
      </c>
    </row>
    <row r="27" spans="1:8" x14ac:dyDescent="0.2">
      <c r="A27" s="3"/>
      <c r="B27" s="9" t="s">
        <v>32</v>
      </c>
      <c r="C27" s="13">
        <v>994060.86</v>
      </c>
      <c r="D27" s="13">
        <v>-110300</v>
      </c>
      <c r="E27" s="13">
        <v>883760.86</v>
      </c>
      <c r="F27" s="13">
        <v>541982.41</v>
      </c>
      <c r="G27" s="13">
        <v>541982.41</v>
      </c>
      <c r="H27" s="13">
        <v>341778.44999999995</v>
      </c>
    </row>
    <row r="28" spans="1:8" x14ac:dyDescent="0.2">
      <c r="A28" s="3"/>
      <c r="B28" s="9" t="s">
        <v>33</v>
      </c>
      <c r="C28" s="13">
        <v>1913844.0500000003</v>
      </c>
      <c r="D28" s="13">
        <v>5011146.2699999996</v>
      </c>
      <c r="E28" s="13">
        <v>6924990.3200000003</v>
      </c>
      <c r="F28" s="13">
        <v>6122420.8599999994</v>
      </c>
      <c r="G28" s="13">
        <v>6122420.8599999994</v>
      </c>
      <c r="H28" s="13">
        <v>802569.4600000002</v>
      </c>
    </row>
    <row r="29" spans="1:8" x14ac:dyDescent="0.2">
      <c r="A29" s="3"/>
      <c r="B29" s="9" t="s">
        <v>34</v>
      </c>
      <c r="C29" s="13">
        <v>7789800</v>
      </c>
      <c r="D29" s="13">
        <v>724199.8899999999</v>
      </c>
      <c r="E29" s="13">
        <v>8513999.8900000006</v>
      </c>
      <c r="F29" s="13">
        <v>7336440.04</v>
      </c>
      <c r="G29" s="13">
        <v>7336440.04</v>
      </c>
      <c r="H29" s="13">
        <v>1177559.8500000001</v>
      </c>
    </row>
    <row r="30" spans="1:8" x14ac:dyDescent="0.2">
      <c r="A30" s="3"/>
      <c r="B30" s="9" t="s">
        <v>35</v>
      </c>
      <c r="C30" s="13">
        <v>1338652.07</v>
      </c>
      <c r="D30" s="13">
        <v>-120057.28999999998</v>
      </c>
      <c r="E30" s="13">
        <v>1218594.78</v>
      </c>
      <c r="F30" s="13">
        <v>749104.45</v>
      </c>
      <c r="G30" s="13">
        <v>749104.45</v>
      </c>
      <c r="H30" s="13">
        <v>469490.32999999996</v>
      </c>
    </row>
    <row r="31" spans="1:8" x14ac:dyDescent="0.2">
      <c r="A31" s="3"/>
      <c r="B31" s="9" t="s">
        <v>36</v>
      </c>
      <c r="C31" s="13">
        <v>72383000</v>
      </c>
      <c r="D31" s="13">
        <v>-3969011.330000001</v>
      </c>
      <c r="E31" s="13">
        <v>68413988.670000002</v>
      </c>
      <c r="F31" s="13">
        <v>46799540.340000011</v>
      </c>
      <c r="G31" s="13">
        <v>46799540.340000011</v>
      </c>
      <c r="H31" s="13">
        <v>21614448.330000002</v>
      </c>
    </row>
    <row r="32" spans="1:8" x14ac:dyDescent="0.2">
      <c r="A32" s="3"/>
      <c r="B32" s="9" t="s">
        <v>37</v>
      </c>
      <c r="C32" s="13">
        <v>13711321.52</v>
      </c>
      <c r="D32" s="13">
        <v>981398.48</v>
      </c>
      <c r="E32" s="13">
        <v>14692720</v>
      </c>
      <c r="F32" s="13">
        <v>8231941.7899999991</v>
      </c>
      <c r="G32" s="13">
        <v>7516675.9699999997</v>
      </c>
      <c r="H32" s="13">
        <v>6460778.21</v>
      </c>
    </row>
    <row r="33" spans="1:8" x14ac:dyDescent="0.2">
      <c r="A33" s="43" t="s">
        <v>38</v>
      </c>
      <c r="B33" s="5"/>
      <c r="C33" s="13">
        <v>8655326.7799999993</v>
      </c>
      <c r="D33" s="13">
        <v>295405.58</v>
      </c>
      <c r="E33" s="13">
        <v>8950732.3599999994</v>
      </c>
      <c r="F33" s="13">
        <v>8950731.9100000001</v>
      </c>
      <c r="G33" s="13">
        <v>8950731.9100000001</v>
      </c>
      <c r="H33" s="13">
        <v>0.45</v>
      </c>
    </row>
    <row r="34" spans="1:8" x14ac:dyDescent="0.2">
      <c r="A34" s="3"/>
      <c r="B34" s="9" t="s">
        <v>39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">
      <c r="A35" s="3"/>
      <c r="B35" s="9" t="s">
        <v>40</v>
      </c>
      <c r="C35" s="13">
        <v>8655326.7799999993</v>
      </c>
      <c r="D35" s="13">
        <v>295405.58</v>
      </c>
      <c r="E35" s="13">
        <v>8950732.3599999994</v>
      </c>
      <c r="F35" s="13">
        <v>8950731.9100000001</v>
      </c>
      <c r="G35" s="13">
        <v>8950731.9100000001</v>
      </c>
      <c r="H35" s="13">
        <v>0.45</v>
      </c>
    </row>
    <row r="36" spans="1:8" x14ac:dyDescent="0.2">
      <c r="A36" s="3"/>
      <c r="B36" s="9" t="s">
        <v>41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3"/>
      <c r="B37" s="9" t="s">
        <v>42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8" x14ac:dyDescent="0.2">
      <c r="A38" s="3"/>
      <c r="B38" s="9" t="s">
        <v>43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">
      <c r="A39" s="3"/>
      <c r="B39" s="9" t="s">
        <v>44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3"/>
      <c r="B40" s="9" t="s">
        <v>45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3"/>
      <c r="B41" s="9" t="s">
        <v>46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3"/>
      <c r="B42" s="9" t="s">
        <v>47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">
      <c r="A43" s="43" t="s">
        <v>48</v>
      </c>
      <c r="B43" s="5"/>
      <c r="C43" s="13">
        <v>76000</v>
      </c>
      <c r="D43" s="13">
        <v>683040</v>
      </c>
      <c r="E43" s="13">
        <v>759040</v>
      </c>
      <c r="F43" s="13">
        <v>627164.79999999993</v>
      </c>
      <c r="G43" s="13">
        <v>627164.79999999993</v>
      </c>
      <c r="H43" s="13">
        <v>131875.20000000001</v>
      </c>
    </row>
    <row r="44" spans="1:8" x14ac:dyDescent="0.2">
      <c r="A44" s="3"/>
      <c r="B44" s="9" t="s">
        <v>49</v>
      </c>
      <c r="C44" s="13">
        <v>50000</v>
      </c>
      <c r="D44" s="13">
        <v>177320</v>
      </c>
      <c r="E44" s="13">
        <v>227320</v>
      </c>
      <c r="F44" s="13">
        <v>121448.7</v>
      </c>
      <c r="G44" s="13">
        <v>121448.7</v>
      </c>
      <c r="H44" s="13">
        <v>105871.3</v>
      </c>
    </row>
    <row r="45" spans="1:8" x14ac:dyDescent="0.2">
      <c r="A45" s="3"/>
      <c r="B45" s="9" t="s">
        <v>50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">
      <c r="A46" s="3"/>
      <c r="B46" s="9" t="s">
        <v>51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">
      <c r="A47" s="3"/>
      <c r="B47" s="9" t="s">
        <v>52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">
      <c r="A48" s="3"/>
      <c r="B48" s="9" t="s">
        <v>53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</row>
    <row r="49" spans="1:8" x14ac:dyDescent="0.2">
      <c r="A49" s="3"/>
      <c r="B49" s="9" t="s">
        <v>54</v>
      </c>
      <c r="C49" s="13">
        <v>0</v>
      </c>
      <c r="D49" s="13">
        <v>505720</v>
      </c>
      <c r="E49" s="13">
        <v>505720</v>
      </c>
      <c r="F49" s="13">
        <v>505716.1</v>
      </c>
      <c r="G49" s="13">
        <v>505716.1</v>
      </c>
      <c r="H49" s="13">
        <v>3.9</v>
      </c>
    </row>
    <row r="50" spans="1:8" x14ac:dyDescent="0.2">
      <c r="A50" s="3"/>
      <c r="B50" s="9" t="s">
        <v>55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</row>
    <row r="51" spans="1:8" x14ac:dyDescent="0.2">
      <c r="A51" s="3"/>
      <c r="B51" s="9" t="s">
        <v>56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</row>
    <row r="52" spans="1:8" x14ac:dyDescent="0.2">
      <c r="A52" s="3"/>
      <c r="B52" s="9" t="s">
        <v>57</v>
      </c>
      <c r="C52" s="13">
        <v>26000</v>
      </c>
      <c r="D52" s="13">
        <v>0</v>
      </c>
      <c r="E52" s="13">
        <v>26000</v>
      </c>
      <c r="F52" s="13">
        <v>0</v>
      </c>
      <c r="G52" s="13">
        <v>0</v>
      </c>
      <c r="H52" s="13">
        <v>26000</v>
      </c>
    </row>
    <row r="53" spans="1:8" x14ac:dyDescent="0.2">
      <c r="A53" s="43" t="s">
        <v>58</v>
      </c>
      <c r="B53" s="5"/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</row>
    <row r="54" spans="1:8" x14ac:dyDescent="0.2">
      <c r="A54" s="3"/>
      <c r="B54" s="9" t="s">
        <v>59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</row>
    <row r="55" spans="1:8" x14ac:dyDescent="0.2">
      <c r="A55" s="3"/>
      <c r="B55" s="9" t="s">
        <v>60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">
      <c r="A56" s="3"/>
      <c r="B56" s="9" t="s">
        <v>61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">
      <c r="A57" s="43" t="s">
        <v>62</v>
      </c>
      <c r="B57" s="5"/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</row>
    <row r="58" spans="1:8" x14ac:dyDescent="0.2">
      <c r="A58" s="3"/>
      <c r="B58" s="9" t="s">
        <v>63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">
      <c r="A59" s="3"/>
      <c r="B59" s="9" t="s">
        <v>64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">
      <c r="A60" s="3"/>
      <c r="B60" s="9" t="s">
        <v>65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">
      <c r="A61" s="3"/>
      <c r="B61" s="9" t="s">
        <v>66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">
      <c r="A62" s="3"/>
      <c r="B62" s="9" t="s">
        <v>67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">
      <c r="A63" s="3"/>
      <c r="B63" s="9" t="s">
        <v>68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">
      <c r="A64" s="3"/>
      <c r="B64" s="9" t="s">
        <v>69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">
      <c r="A65" s="43" t="s">
        <v>70</v>
      </c>
      <c r="B65" s="5"/>
      <c r="C65" s="13">
        <v>0</v>
      </c>
      <c r="D65" s="13">
        <v>750000</v>
      </c>
      <c r="E65" s="13">
        <v>750000</v>
      </c>
      <c r="F65" s="13">
        <v>733300</v>
      </c>
      <c r="G65" s="13">
        <v>733300</v>
      </c>
      <c r="H65" s="13">
        <v>16700</v>
      </c>
    </row>
    <row r="66" spans="1:8" x14ac:dyDescent="0.2">
      <c r="A66" s="3"/>
      <c r="B66" s="9" t="s">
        <v>71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3"/>
      <c r="B67" s="9" t="s">
        <v>72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">
      <c r="A68" s="3"/>
      <c r="B68" s="9" t="s">
        <v>73</v>
      </c>
      <c r="C68" s="13">
        <v>0</v>
      </c>
      <c r="D68" s="13">
        <v>750000</v>
      </c>
      <c r="E68" s="13">
        <v>750000</v>
      </c>
      <c r="F68" s="13">
        <v>733300</v>
      </c>
      <c r="G68" s="13">
        <v>733300</v>
      </c>
      <c r="H68" s="13">
        <v>16700</v>
      </c>
    </row>
    <row r="69" spans="1:8" x14ac:dyDescent="0.2">
      <c r="A69" s="43" t="s">
        <v>74</v>
      </c>
      <c r="B69" s="5"/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">
      <c r="A70" s="3"/>
      <c r="B70" s="9" t="s">
        <v>75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</row>
    <row r="71" spans="1:8" x14ac:dyDescent="0.2">
      <c r="A71" s="3"/>
      <c r="B71" s="9" t="s">
        <v>76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</row>
    <row r="72" spans="1:8" x14ac:dyDescent="0.2">
      <c r="A72" s="3"/>
      <c r="B72" s="9" t="s">
        <v>77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">
      <c r="A73" s="3"/>
      <c r="B73" s="9" t="s">
        <v>78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">
      <c r="A74" s="3"/>
      <c r="B74" s="9" t="s">
        <v>79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">
      <c r="A75" s="3"/>
      <c r="B75" s="9" t="s">
        <v>80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4"/>
      <c r="B76" s="10" t="s">
        <v>81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">
      <c r="A77" s="6"/>
      <c r="B77" s="11" t="s">
        <v>82</v>
      </c>
      <c r="C77" s="15">
        <v>195637743.69</v>
      </c>
      <c r="D77" s="15">
        <v>11730107.199999999</v>
      </c>
      <c r="E77" s="15">
        <v>207367850.88999999</v>
      </c>
      <c r="F77" s="15">
        <v>163309938.65000001</v>
      </c>
      <c r="G77" s="15">
        <v>161903376.24000001</v>
      </c>
      <c r="H77" s="15">
        <v>44057912.24000001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7"/>
  <sheetViews>
    <sheetView showGridLines="0" topLeftCell="C1" workbookViewId="0">
      <selection activeCell="E16" sqref="E16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11" ht="50.1" customHeight="1" x14ac:dyDescent="0.2">
      <c r="A1" s="52" t="s">
        <v>146</v>
      </c>
      <c r="B1" s="53"/>
      <c r="C1" s="53"/>
      <c r="D1" s="53"/>
      <c r="E1" s="53"/>
      <c r="F1" s="53"/>
      <c r="G1" s="53"/>
      <c r="H1" s="54"/>
    </row>
    <row r="2" spans="1:11" x14ac:dyDescent="0.2">
      <c r="A2" s="57" t="s">
        <v>0</v>
      </c>
      <c r="B2" s="58"/>
      <c r="C2" s="52" t="s">
        <v>1</v>
      </c>
      <c r="D2" s="53"/>
      <c r="E2" s="53"/>
      <c r="F2" s="53"/>
      <c r="G2" s="54"/>
      <c r="H2" s="55" t="s">
        <v>2</v>
      </c>
    </row>
    <row r="3" spans="1:11" ht="24.95" customHeight="1" x14ac:dyDescent="0.2">
      <c r="A3" s="59"/>
      <c r="B3" s="60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6"/>
    </row>
    <row r="4" spans="1:11" x14ac:dyDescent="0.2">
      <c r="A4" s="61"/>
      <c r="B4" s="62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11" x14ac:dyDescent="0.2">
      <c r="A5" s="3"/>
      <c r="B5" s="16"/>
      <c r="C5" s="46"/>
      <c r="D5" s="46"/>
      <c r="E5" s="46"/>
      <c r="F5" s="46"/>
      <c r="G5" s="46"/>
      <c r="H5" s="46"/>
      <c r="I5" s="47"/>
      <c r="J5" s="47"/>
      <c r="K5" s="47"/>
    </row>
    <row r="6" spans="1:11" x14ac:dyDescent="0.2">
      <c r="A6" s="3"/>
      <c r="B6" s="16" t="s">
        <v>83</v>
      </c>
      <c r="C6" s="48">
        <v>195561743.69000003</v>
      </c>
      <c r="D6" s="48">
        <v>11047067.199999997</v>
      </c>
      <c r="E6" s="48">
        <v>206608810.88999999</v>
      </c>
      <c r="F6" s="48">
        <v>162682773.85000008</v>
      </c>
      <c r="G6" s="48">
        <v>161276211.44000012</v>
      </c>
      <c r="H6" s="48">
        <v>43926037.040000007</v>
      </c>
      <c r="I6" s="47"/>
      <c r="J6" s="47"/>
      <c r="K6" s="47"/>
    </row>
    <row r="7" spans="1:11" x14ac:dyDescent="0.2">
      <c r="A7" s="3"/>
      <c r="B7" s="16"/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7"/>
      <c r="J7" s="47"/>
      <c r="K7" s="47"/>
    </row>
    <row r="8" spans="1:11" x14ac:dyDescent="0.2">
      <c r="A8" s="3"/>
      <c r="B8" s="16" t="s">
        <v>84</v>
      </c>
      <c r="C8" s="48">
        <v>76000</v>
      </c>
      <c r="D8" s="48">
        <v>683040</v>
      </c>
      <c r="E8" s="48">
        <v>759040</v>
      </c>
      <c r="F8" s="48">
        <v>627164.80000000005</v>
      </c>
      <c r="G8" s="48">
        <v>627164.80000000005</v>
      </c>
      <c r="H8" s="48">
        <v>131875.20000000001</v>
      </c>
      <c r="I8" s="47"/>
      <c r="J8" s="47"/>
      <c r="K8" s="47"/>
    </row>
    <row r="9" spans="1:11" x14ac:dyDescent="0.2">
      <c r="A9" s="3"/>
      <c r="B9" s="16"/>
      <c r="C9" s="48"/>
      <c r="D9" s="48"/>
      <c r="E9" s="48"/>
      <c r="F9" s="48"/>
      <c r="G9" s="48"/>
      <c r="H9" s="48"/>
      <c r="I9" s="47"/>
      <c r="J9" s="47"/>
      <c r="K9" s="47"/>
    </row>
    <row r="10" spans="1:11" x14ac:dyDescent="0.2">
      <c r="A10" s="3"/>
      <c r="B10" s="16" t="s">
        <v>85</v>
      </c>
      <c r="C10" s="48"/>
      <c r="D10" s="48"/>
      <c r="E10" s="48"/>
      <c r="F10" s="48"/>
      <c r="G10" s="48"/>
      <c r="H10" s="48"/>
      <c r="I10" s="47"/>
      <c r="J10" s="47"/>
      <c r="K10" s="47"/>
    </row>
    <row r="11" spans="1:11" x14ac:dyDescent="0.2">
      <c r="A11" s="3"/>
      <c r="B11" s="16"/>
      <c r="C11" s="48"/>
      <c r="D11" s="48"/>
      <c r="E11" s="48"/>
      <c r="F11" s="48"/>
      <c r="G11" s="48"/>
      <c r="H11" s="48"/>
      <c r="I11" s="47"/>
      <c r="J11" s="47"/>
      <c r="K11" s="47"/>
    </row>
    <row r="12" spans="1:11" x14ac:dyDescent="0.2">
      <c r="A12" s="3"/>
      <c r="B12" s="16" t="s">
        <v>43</v>
      </c>
      <c r="C12" s="48"/>
      <c r="D12" s="48"/>
      <c r="E12" s="48"/>
      <c r="F12" s="48"/>
      <c r="G12" s="48"/>
      <c r="H12" s="48"/>
      <c r="I12" s="47"/>
      <c r="J12" s="47"/>
      <c r="K12" s="47"/>
    </row>
    <row r="13" spans="1:11" x14ac:dyDescent="0.2">
      <c r="A13" s="3"/>
      <c r="B13" s="16"/>
      <c r="C13" s="48"/>
      <c r="D13" s="48"/>
      <c r="E13" s="48"/>
      <c r="F13" s="48"/>
      <c r="G13" s="48"/>
      <c r="H13" s="48"/>
      <c r="I13" s="47"/>
      <c r="J13" s="47"/>
      <c r="K13" s="47"/>
    </row>
    <row r="14" spans="1:11" x14ac:dyDescent="0.2">
      <c r="A14" s="3"/>
      <c r="B14" s="16" t="s">
        <v>71</v>
      </c>
      <c r="C14" s="48"/>
      <c r="D14" s="48"/>
      <c r="E14" s="48"/>
      <c r="F14" s="48"/>
      <c r="G14" s="48"/>
      <c r="H14" s="48"/>
      <c r="I14" s="47"/>
      <c r="J14" s="47"/>
      <c r="K14" s="47"/>
    </row>
    <row r="15" spans="1:11" x14ac:dyDescent="0.2">
      <c r="A15" s="4"/>
      <c r="B15" s="17"/>
      <c r="C15" s="49"/>
      <c r="D15" s="49"/>
      <c r="E15" s="49"/>
      <c r="F15" s="49"/>
      <c r="G15" s="49"/>
      <c r="H15" s="49"/>
      <c r="I15" s="47"/>
      <c r="J15" s="47"/>
      <c r="K15" s="47"/>
    </row>
    <row r="16" spans="1:11" x14ac:dyDescent="0.2">
      <c r="A16" s="18"/>
      <c r="B16" s="11" t="s">
        <v>82</v>
      </c>
      <c r="C16" s="50">
        <f>+C6+C8</f>
        <v>195637743.69000003</v>
      </c>
      <c r="D16" s="50">
        <f t="shared" ref="D16:H16" si="0">+D6+D8</f>
        <v>11730107.199999997</v>
      </c>
      <c r="E16" s="50">
        <f t="shared" si="0"/>
        <v>207367850.88999999</v>
      </c>
      <c r="F16" s="50">
        <f t="shared" si="0"/>
        <v>163309938.6500001</v>
      </c>
      <c r="G16" s="50">
        <f t="shared" si="0"/>
        <v>161903376.24000013</v>
      </c>
      <c r="H16" s="50">
        <f t="shared" si="0"/>
        <v>44057912.24000001</v>
      </c>
      <c r="I16" s="47"/>
      <c r="J16" s="47"/>
      <c r="K16" s="47"/>
    </row>
    <row r="17" spans="3:11" x14ac:dyDescent="0.2">
      <c r="C17" s="47"/>
      <c r="D17" s="47"/>
      <c r="E17" s="47"/>
      <c r="F17" s="47"/>
      <c r="G17" s="47"/>
      <c r="H17" s="47"/>
      <c r="I17" s="47"/>
      <c r="J17" s="47"/>
      <c r="K17" s="47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2"/>
  <sheetViews>
    <sheetView showGridLines="0" topLeftCell="C1" workbookViewId="0">
      <selection activeCell="C42" sqref="C42:H42"/>
    </sheetView>
  </sheetViews>
  <sheetFormatPr baseColWidth="10" defaultColWidth="12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147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0</v>
      </c>
      <c r="B2" s="58"/>
      <c r="C2" s="52" t="s">
        <v>1</v>
      </c>
      <c r="D2" s="53"/>
      <c r="E2" s="53"/>
      <c r="F2" s="53"/>
      <c r="G2" s="54"/>
      <c r="H2" s="55" t="s">
        <v>2</v>
      </c>
    </row>
    <row r="3" spans="1:8" ht="24.95" customHeight="1" x14ac:dyDescent="0.2">
      <c r="A3" s="59"/>
      <c r="B3" s="60"/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56"/>
    </row>
    <row r="4" spans="1:8" x14ac:dyDescent="0.2">
      <c r="A4" s="61"/>
      <c r="B4" s="62"/>
      <c r="C4" s="8">
        <v>1</v>
      </c>
      <c r="D4" s="8">
        <v>2</v>
      </c>
      <c r="E4" s="8" t="s">
        <v>8</v>
      </c>
      <c r="F4" s="8">
        <v>4</v>
      </c>
      <c r="G4" s="8">
        <v>5</v>
      </c>
      <c r="H4" s="8" t="s">
        <v>9</v>
      </c>
    </row>
    <row r="5" spans="1:8" x14ac:dyDescent="0.2">
      <c r="A5" s="39"/>
      <c r="B5" s="40"/>
      <c r="C5" s="12"/>
      <c r="D5" s="12"/>
      <c r="E5" s="12"/>
      <c r="F5" s="12"/>
      <c r="G5" s="12"/>
      <c r="H5" s="12"/>
    </row>
    <row r="6" spans="1:8" x14ac:dyDescent="0.2">
      <c r="A6" s="36" t="s">
        <v>97</v>
      </c>
      <c r="B6" s="34"/>
      <c r="C6" s="13"/>
      <c r="D6" s="13"/>
      <c r="E6" s="13"/>
      <c r="F6" s="13"/>
      <c r="G6" s="13"/>
      <c r="H6" s="13"/>
    </row>
    <row r="7" spans="1:8" x14ac:dyDescent="0.2">
      <c r="A7" s="33"/>
      <c r="B7" s="37" t="s">
        <v>98</v>
      </c>
      <c r="C7" s="13"/>
      <c r="D7" s="13"/>
      <c r="E7" s="13"/>
      <c r="F7" s="13"/>
      <c r="G7" s="13"/>
      <c r="H7" s="13"/>
    </row>
    <row r="8" spans="1:8" x14ac:dyDescent="0.2">
      <c r="A8" s="33"/>
      <c r="B8" s="37" t="s">
        <v>99</v>
      </c>
      <c r="C8" s="13"/>
      <c r="D8" s="13"/>
      <c r="E8" s="13"/>
      <c r="F8" s="13"/>
      <c r="G8" s="13"/>
      <c r="H8" s="13"/>
    </row>
    <row r="9" spans="1:8" x14ac:dyDescent="0.2">
      <c r="A9" s="33"/>
      <c r="B9" s="37" t="s">
        <v>100</v>
      </c>
      <c r="C9" s="13"/>
      <c r="D9" s="13"/>
      <c r="E9" s="13"/>
      <c r="F9" s="13"/>
      <c r="G9" s="13"/>
      <c r="H9" s="13"/>
    </row>
    <row r="10" spans="1:8" x14ac:dyDescent="0.2">
      <c r="A10" s="33"/>
      <c r="B10" s="37" t="s">
        <v>101</v>
      </c>
      <c r="C10" s="13"/>
      <c r="D10" s="13"/>
      <c r="E10" s="13"/>
      <c r="F10" s="13"/>
      <c r="G10" s="13"/>
      <c r="H10" s="13"/>
    </row>
    <row r="11" spans="1:8" x14ac:dyDescent="0.2">
      <c r="A11" s="33"/>
      <c r="B11" s="37" t="s">
        <v>102</v>
      </c>
      <c r="C11" s="13"/>
      <c r="D11" s="13"/>
      <c r="E11" s="13"/>
      <c r="F11" s="13"/>
      <c r="G11" s="13"/>
      <c r="H11" s="13"/>
    </row>
    <row r="12" spans="1:8" x14ac:dyDescent="0.2">
      <c r="A12" s="33"/>
      <c r="B12" s="37" t="s">
        <v>103</v>
      </c>
      <c r="C12" s="13"/>
      <c r="D12" s="13"/>
      <c r="E12" s="13"/>
      <c r="F12" s="13"/>
      <c r="G12" s="13"/>
      <c r="H12" s="13"/>
    </row>
    <row r="13" spans="1:8" x14ac:dyDescent="0.2">
      <c r="A13" s="33"/>
      <c r="B13" s="37" t="s">
        <v>104</v>
      </c>
      <c r="C13" s="13"/>
      <c r="D13" s="13"/>
      <c r="E13" s="13"/>
      <c r="F13" s="13"/>
      <c r="G13" s="13"/>
      <c r="H13" s="13"/>
    </row>
    <row r="14" spans="1:8" x14ac:dyDescent="0.2">
      <c r="A14" s="33"/>
      <c r="B14" s="37" t="s">
        <v>37</v>
      </c>
      <c r="C14" s="13"/>
      <c r="D14" s="13"/>
      <c r="E14" s="13"/>
      <c r="F14" s="13"/>
      <c r="G14" s="13"/>
      <c r="H14" s="13"/>
    </row>
    <row r="15" spans="1:8" x14ac:dyDescent="0.2">
      <c r="A15" s="35"/>
      <c r="B15" s="37"/>
      <c r="C15" s="13"/>
      <c r="D15" s="13"/>
      <c r="E15" s="13"/>
      <c r="F15" s="13"/>
      <c r="G15" s="13"/>
      <c r="H15" s="13"/>
    </row>
    <row r="16" spans="1:8" x14ac:dyDescent="0.2">
      <c r="A16" s="36" t="s">
        <v>105</v>
      </c>
      <c r="B16" s="38"/>
      <c r="C16" s="51">
        <v>195637743.69000003</v>
      </c>
      <c r="D16" s="51">
        <v>11730107.199999997</v>
      </c>
      <c r="E16" s="51">
        <v>207367850.88999999</v>
      </c>
      <c r="F16" s="51">
        <v>163309938.6500001</v>
      </c>
      <c r="G16" s="51">
        <v>161903376.24000013</v>
      </c>
      <c r="H16" s="51">
        <v>44057912.24000001</v>
      </c>
    </row>
    <row r="17" spans="1:8" x14ac:dyDescent="0.2">
      <c r="A17" s="33"/>
      <c r="B17" s="37" t="s">
        <v>106</v>
      </c>
      <c r="C17" s="51"/>
      <c r="D17" s="51"/>
      <c r="E17" s="51"/>
      <c r="F17" s="51"/>
      <c r="G17" s="51"/>
      <c r="H17" s="51"/>
    </row>
    <row r="18" spans="1:8" x14ac:dyDescent="0.2">
      <c r="A18" s="33"/>
      <c r="B18" s="37" t="s">
        <v>107</v>
      </c>
      <c r="C18" s="51"/>
      <c r="D18" s="51"/>
      <c r="E18" s="51"/>
      <c r="F18" s="51"/>
      <c r="G18" s="51"/>
      <c r="H18" s="51"/>
    </row>
    <row r="19" spans="1:8" x14ac:dyDescent="0.2">
      <c r="A19" s="33"/>
      <c r="B19" s="37" t="s">
        <v>108</v>
      </c>
      <c r="C19" s="51"/>
      <c r="D19" s="51"/>
      <c r="E19" s="51"/>
      <c r="F19" s="51"/>
      <c r="G19" s="51"/>
      <c r="H19" s="51"/>
    </row>
    <row r="20" spans="1:8" x14ac:dyDescent="0.2">
      <c r="A20" s="33"/>
      <c r="B20" s="37" t="s">
        <v>109</v>
      </c>
      <c r="C20" s="51">
        <v>195637743.69000003</v>
      </c>
      <c r="D20" s="51">
        <v>11730107.199999997</v>
      </c>
      <c r="E20" s="51">
        <v>207367850.88999999</v>
      </c>
      <c r="F20" s="51">
        <v>163309938.6500001</v>
      </c>
      <c r="G20" s="51">
        <v>161903376.24000013</v>
      </c>
      <c r="H20" s="51">
        <v>44057912.24000001</v>
      </c>
    </row>
    <row r="21" spans="1:8" x14ac:dyDescent="0.2">
      <c r="A21" s="33"/>
      <c r="B21" s="37" t="s">
        <v>110</v>
      </c>
      <c r="C21" s="13"/>
      <c r="D21" s="13"/>
      <c r="E21" s="13"/>
      <c r="F21" s="13"/>
      <c r="G21" s="13"/>
      <c r="H21" s="13"/>
    </row>
    <row r="22" spans="1:8" x14ac:dyDescent="0.2">
      <c r="A22" s="33"/>
      <c r="B22" s="37" t="s">
        <v>111</v>
      </c>
      <c r="C22" s="13"/>
      <c r="D22" s="13"/>
      <c r="E22" s="13"/>
      <c r="F22" s="13"/>
      <c r="G22" s="13"/>
      <c r="H22" s="13"/>
    </row>
    <row r="23" spans="1:8" x14ac:dyDescent="0.2">
      <c r="A23" s="33"/>
      <c r="B23" s="37" t="s">
        <v>112</v>
      </c>
      <c r="C23" s="13"/>
      <c r="D23" s="13"/>
      <c r="E23" s="13"/>
      <c r="F23" s="13"/>
      <c r="G23" s="13"/>
      <c r="H23" s="13"/>
    </row>
    <row r="24" spans="1:8" x14ac:dyDescent="0.2">
      <c r="A24" s="35"/>
      <c r="B24" s="37"/>
      <c r="C24" s="13"/>
      <c r="D24" s="13"/>
      <c r="E24" s="13"/>
      <c r="F24" s="13"/>
      <c r="G24" s="13"/>
      <c r="H24" s="13"/>
    </row>
    <row r="25" spans="1:8" x14ac:dyDescent="0.2">
      <c r="A25" s="36" t="s">
        <v>113</v>
      </c>
      <c r="B25" s="38"/>
      <c r="C25" s="13"/>
      <c r="D25" s="13"/>
      <c r="E25" s="13"/>
      <c r="F25" s="13"/>
      <c r="G25" s="13"/>
      <c r="H25" s="13"/>
    </row>
    <row r="26" spans="1:8" x14ac:dyDescent="0.2">
      <c r="A26" s="33"/>
      <c r="B26" s="37" t="s">
        <v>114</v>
      </c>
      <c r="C26" s="13"/>
      <c r="D26" s="13"/>
      <c r="E26" s="13"/>
      <c r="F26" s="13"/>
      <c r="G26" s="13"/>
      <c r="H26" s="13"/>
    </row>
    <row r="27" spans="1:8" x14ac:dyDescent="0.2">
      <c r="A27" s="33"/>
      <c r="B27" s="37" t="s">
        <v>115</v>
      </c>
      <c r="C27" s="13"/>
      <c r="D27" s="13"/>
      <c r="E27" s="13"/>
      <c r="F27" s="13"/>
      <c r="G27" s="13"/>
      <c r="H27" s="13"/>
    </row>
    <row r="28" spans="1:8" x14ac:dyDescent="0.2">
      <c r="A28" s="33"/>
      <c r="B28" s="37" t="s">
        <v>116</v>
      </c>
      <c r="C28" s="13"/>
      <c r="D28" s="13"/>
      <c r="E28" s="13"/>
      <c r="F28" s="13"/>
      <c r="G28" s="13"/>
      <c r="H28" s="13"/>
    </row>
    <row r="29" spans="1:8" x14ac:dyDescent="0.2">
      <c r="A29" s="33"/>
      <c r="B29" s="37" t="s">
        <v>117</v>
      </c>
      <c r="C29" s="13"/>
      <c r="D29" s="13"/>
      <c r="E29" s="13"/>
      <c r="F29" s="13"/>
      <c r="G29" s="13"/>
      <c r="H29" s="13"/>
    </row>
    <row r="30" spans="1:8" x14ac:dyDescent="0.2">
      <c r="A30" s="33"/>
      <c r="B30" s="37" t="s">
        <v>118</v>
      </c>
      <c r="C30" s="13"/>
      <c r="D30" s="13"/>
      <c r="E30" s="13"/>
      <c r="F30" s="13"/>
      <c r="G30" s="13"/>
      <c r="H30" s="13"/>
    </row>
    <row r="31" spans="1:8" x14ac:dyDescent="0.2">
      <c r="A31" s="33"/>
      <c r="B31" s="37" t="s">
        <v>119</v>
      </c>
      <c r="C31" s="13"/>
      <c r="D31" s="13"/>
      <c r="E31" s="13"/>
      <c r="F31" s="13"/>
      <c r="G31" s="13"/>
      <c r="H31" s="13"/>
    </row>
    <row r="32" spans="1:8" x14ac:dyDescent="0.2">
      <c r="A32" s="33"/>
      <c r="B32" s="37" t="s">
        <v>120</v>
      </c>
      <c r="C32" s="13"/>
      <c r="D32" s="13"/>
      <c r="E32" s="13"/>
      <c r="F32" s="13"/>
      <c r="G32" s="13"/>
      <c r="H32" s="13"/>
    </row>
    <row r="33" spans="1:8" x14ac:dyDescent="0.2">
      <c r="A33" s="33"/>
      <c r="B33" s="37" t="s">
        <v>121</v>
      </c>
      <c r="C33" s="13"/>
      <c r="D33" s="13"/>
      <c r="E33" s="13"/>
      <c r="F33" s="13"/>
      <c r="G33" s="13"/>
      <c r="H33" s="13"/>
    </row>
    <row r="34" spans="1:8" x14ac:dyDescent="0.2">
      <c r="A34" s="33"/>
      <c r="B34" s="37" t="s">
        <v>122</v>
      </c>
      <c r="C34" s="13"/>
      <c r="D34" s="13"/>
      <c r="E34" s="13"/>
      <c r="F34" s="13"/>
      <c r="G34" s="13"/>
      <c r="H34" s="13"/>
    </row>
    <row r="35" spans="1:8" x14ac:dyDescent="0.2">
      <c r="A35" s="35"/>
      <c r="B35" s="37"/>
      <c r="C35" s="13"/>
      <c r="D35" s="13"/>
      <c r="E35" s="13"/>
      <c r="F35" s="13"/>
      <c r="G35" s="13"/>
      <c r="H35" s="13"/>
    </row>
    <row r="36" spans="1:8" x14ac:dyDescent="0.2">
      <c r="A36" s="36" t="s">
        <v>123</v>
      </c>
      <c r="B36" s="38"/>
      <c r="C36" s="13"/>
      <c r="D36" s="13"/>
      <c r="E36" s="13"/>
      <c r="F36" s="13"/>
      <c r="G36" s="13"/>
      <c r="H36" s="13"/>
    </row>
    <row r="37" spans="1:8" x14ac:dyDescent="0.2">
      <c r="A37" s="33"/>
      <c r="B37" s="37" t="s">
        <v>124</v>
      </c>
      <c r="C37" s="13"/>
      <c r="D37" s="13"/>
      <c r="E37" s="13"/>
      <c r="F37" s="13"/>
      <c r="G37" s="13"/>
      <c r="H37" s="13"/>
    </row>
    <row r="38" spans="1:8" ht="22.5" x14ac:dyDescent="0.2">
      <c r="A38" s="33"/>
      <c r="B38" s="37" t="s">
        <v>125</v>
      </c>
      <c r="C38" s="13"/>
      <c r="D38" s="13"/>
      <c r="E38" s="13"/>
      <c r="F38" s="13"/>
      <c r="G38" s="13"/>
      <c r="H38" s="13"/>
    </row>
    <row r="39" spans="1:8" x14ac:dyDescent="0.2">
      <c r="A39" s="33"/>
      <c r="B39" s="37" t="s">
        <v>126</v>
      </c>
      <c r="C39" s="13"/>
      <c r="D39" s="13"/>
      <c r="E39" s="13"/>
      <c r="F39" s="13"/>
      <c r="G39" s="13"/>
      <c r="H39" s="13"/>
    </row>
    <row r="40" spans="1:8" x14ac:dyDescent="0.2">
      <c r="A40" s="33"/>
      <c r="B40" s="37" t="s">
        <v>127</v>
      </c>
      <c r="C40" s="13"/>
      <c r="D40" s="13"/>
      <c r="E40" s="13"/>
      <c r="F40" s="13"/>
      <c r="G40" s="13"/>
      <c r="H40" s="13"/>
    </row>
    <row r="41" spans="1:8" x14ac:dyDescent="0.2">
      <c r="A41" s="35"/>
      <c r="B41" s="37"/>
      <c r="C41" s="13"/>
      <c r="D41" s="13"/>
      <c r="E41" s="13"/>
      <c r="F41" s="13"/>
      <c r="G41" s="13"/>
      <c r="H41" s="13"/>
    </row>
    <row r="42" spans="1:8" x14ac:dyDescent="0.2">
      <c r="A42" s="41"/>
      <c r="B42" s="42" t="s">
        <v>82</v>
      </c>
      <c r="C42" s="19">
        <v>195637743.69000003</v>
      </c>
      <c r="D42" s="19">
        <v>11730107.199999997</v>
      </c>
      <c r="E42" s="19">
        <v>207367850.88999999</v>
      </c>
      <c r="F42" s="19">
        <v>163309938.6500001</v>
      </c>
      <c r="G42" s="19">
        <v>161903376.24000013</v>
      </c>
      <c r="H42" s="19">
        <v>44057912.24000001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3"/>
  <sheetViews>
    <sheetView showGridLines="0" tabSelected="1" workbookViewId="0">
      <selection activeCell="B43" sqref="B43"/>
    </sheetView>
  </sheetViews>
  <sheetFormatPr baseColWidth="10" defaultColWidth="12" defaultRowHeight="11.25" x14ac:dyDescent="0.2"/>
  <cols>
    <col min="1" max="1" width="4.3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148</v>
      </c>
      <c r="B1" s="53"/>
      <c r="C1" s="53"/>
      <c r="D1" s="53"/>
      <c r="E1" s="53"/>
      <c r="F1" s="53"/>
      <c r="G1" s="53"/>
      <c r="H1" s="54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57" t="s">
        <v>0</v>
      </c>
      <c r="B3" s="58"/>
      <c r="C3" s="52" t="s">
        <v>1</v>
      </c>
      <c r="D3" s="53"/>
      <c r="E3" s="53"/>
      <c r="F3" s="53"/>
      <c r="G3" s="54"/>
      <c r="H3" s="55" t="s">
        <v>2</v>
      </c>
    </row>
    <row r="4" spans="1:8" ht="24.95" customHeight="1" x14ac:dyDescent="0.2">
      <c r="A4" s="59"/>
      <c r="B4" s="60"/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56"/>
    </row>
    <row r="5" spans="1:8" x14ac:dyDescent="0.2">
      <c r="A5" s="61"/>
      <c r="B5" s="62"/>
      <c r="C5" s="8">
        <v>1</v>
      </c>
      <c r="D5" s="8">
        <v>2</v>
      </c>
      <c r="E5" s="8" t="s">
        <v>8</v>
      </c>
      <c r="F5" s="8">
        <v>4</v>
      </c>
      <c r="G5" s="8">
        <v>5</v>
      </c>
      <c r="H5" s="8" t="s">
        <v>9</v>
      </c>
    </row>
    <row r="6" spans="1:8" x14ac:dyDescent="0.2">
      <c r="A6" s="24"/>
      <c r="B6" s="20"/>
      <c r="C6" s="32"/>
      <c r="D6" s="32"/>
      <c r="E6" s="32"/>
      <c r="F6" s="32"/>
      <c r="G6" s="32"/>
      <c r="H6" s="32"/>
    </row>
    <row r="7" spans="1:8" ht="15" x14ac:dyDescent="0.25">
      <c r="A7" s="44">
        <v>1</v>
      </c>
      <c r="B7" s="45" t="s">
        <v>128</v>
      </c>
      <c r="C7" s="13">
        <v>14652826.779999999</v>
      </c>
      <c r="D7" s="13">
        <v>567733.58000000007</v>
      </c>
      <c r="E7" s="13">
        <v>15220560.359999999</v>
      </c>
      <c r="F7" s="13">
        <v>10192789.25</v>
      </c>
      <c r="G7" s="13">
        <v>10190898.25</v>
      </c>
      <c r="H7" s="13">
        <v>5027771.1100000003</v>
      </c>
    </row>
    <row r="8" spans="1:8" ht="15" x14ac:dyDescent="0.25">
      <c r="A8" s="44" t="s">
        <v>129</v>
      </c>
      <c r="B8" s="45" t="s">
        <v>130</v>
      </c>
      <c r="C8" s="13">
        <v>19904327.379999999</v>
      </c>
      <c r="D8" s="13">
        <v>9709185.0299999993</v>
      </c>
      <c r="E8" s="13">
        <v>29613512.41</v>
      </c>
      <c r="F8" s="13">
        <v>25866026.650000002</v>
      </c>
      <c r="G8" s="13">
        <v>25866026.650000002</v>
      </c>
      <c r="H8" s="13">
        <v>3747485.7599999984</v>
      </c>
    </row>
    <row r="9" spans="1:8" ht="15" x14ac:dyDescent="0.25">
      <c r="A9" s="44" t="s">
        <v>131</v>
      </c>
      <c r="B9" s="45" t="s">
        <v>132</v>
      </c>
      <c r="C9" s="13">
        <v>46922800</v>
      </c>
      <c r="D9" s="13">
        <v>23280476.890000001</v>
      </c>
      <c r="E9" s="13">
        <v>70203276.890000001</v>
      </c>
      <c r="F9" s="13">
        <v>55631553.18</v>
      </c>
      <c r="G9" s="13">
        <v>55631553.18</v>
      </c>
      <c r="H9" s="13">
        <v>14571723.709999999</v>
      </c>
    </row>
    <row r="10" spans="1:8" ht="15" x14ac:dyDescent="0.25">
      <c r="A10" s="44" t="s">
        <v>133</v>
      </c>
      <c r="B10" s="45" t="s">
        <v>134</v>
      </c>
      <c r="C10" s="13">
        <v>36192300</v>
      </c>
      <c r="D10" s="13">
        <v>-22698998</v>
      </c>
      <c r="E10" s="13">
        <v>13493302</v>
      </c>
      <c r="F10" s="13">
        <v>5670652.9499999993</v>
      </c>
      <c r="G10" s="13">
        <v>5094006.13</v>
      </c>
      <c r="H10" s="13">
        <v>7822649.0500000007</v>
      </c>
    </row>
    <row r="11" spans="1:8" ht="15" x14ac:dyDescent="0.25">
      <c r="A11" s="44" t="s">
        <v>135</v>
      </c>
      <c r="B11" s="45" t="s">
        <v>136</v>
      </c>
      <c r="C11" s="13">
        <v>60783419.749999993</v>
      </c>
      <c r="D11" s="13">
        <v>-328810</v>
      </c>
      <c r="E11" s="13">
        <v>60454609.75</v>
      </c>
      <c r="F11" s="13">
        <v>51853725.549999997</v>
      </c>
      <c r="G11" s="13">
        <v>51025700.960000008</v>
      </c>
      <c r="H11" s="13">
        <v>8600884.1999999993</v>
      </c>
    </row>
    <row r="12" spans="1:8" ht="15" x14ac:dyDescent="0.25">
      <c r="A12" s="44" t="s">
        <v>137</v>
      </c>
      <c r="B12" s="45" t="s">
        <v>138</v>
      </c>
      <c r="C12" s="13">
        <v>930570</v>
      </c>
      <c r="D12" s="13">
        <v>300000</v>
      </c>
      <c r="E12" s="13">
        <v>1230570</v>
      </c>
      <c r="F12" s="13">
        <v>887883.92000000016</v>
      </c>
      <c r="G12" s="13">
        <v>887883.92000000016</v>
      </c>
      <c r="H12" s="13">
        <v>342686.08000000007</v>
      </c>
    </row>
    <row r="13" spans="1:8" ht="15" x14ac:dyDescent="0.25">
      <c r="A13" s="44" t="s">
        <v>139</v>
      </c>
      <c r="B13" s="45" t="s">
        <v>140</v>
      </c>
      <c r="C13" s="13">
        <v>1468179.4500000004</v>
      </c>
      <c r="D13" s="13">
        <v>0</v>
      </c>
      <c r="E13" s="13">
        <v>1468179.4500000004</v>
      </c>
      <c r="F13" s="13">
        <v>1240131.4400000002</v>
      </c>
      <c r="G13" s="13">
        <v>1240131.4400000002</v>
      </c>
      <c r="H13" s="13">
        <v>228048.00999999998</v>
      </c>
    </row>
    <row r="14" spans="1:8" ht="15" x14ac:dyDescent="0.25">
      <c r="A14" s="44" t="s">
        <v>141</v>
      </c>
      <c r="B14" s="45" t="s">
        <v>142</v>
      </c>
      <c r="C14" s="13">
        <v>2609333.7799999998</v>
      </c>
      <c r="D14" s="13">
        <v>0</v>
      </c>
      <c r="E14" s="13">
        <v>2609333.7799999998</v>
      </c>
      <c r="F14" s="13">
        <v>1656748.2000000002</v>
      </c>
      <c r="G14" s="13">
        <v>1656748.2000000002</v>
      </c>
      <c r="H14" s="13">
        <v>952585.58</v>
      </c>
    </row>
    <row r="15" spans="1:8" ht="15" x14ac:dyDescent="0.25">
      <c r="A15" s="44" t="s">
        <v>143</v>
      </c>
      <c r="B15" s="45" t="s">
        <v>144</v>
      </c>
      <c r="C15" s="13">
        <v>12173986.550000001</v>
      </c>
      <c r="D15" s="13">
        <v>900519.69999999972</v>
      </c>
      <c r="E15" s="13">
        <v>13074506.249999998</v>
      </c>
      <c r="F15" s="13">
        <v>10310427.509999998</v>
      </c>
      <c r="G15" s="13">
        <v>10310427.509999998</v>
      </c>
      <c r="H15" s="13">
        <v>2764078.74</v>
      </c>
    </row>
    <row r="16" spans="1:8" x14ac:dyDescent="0.2">
      <c r="A16" s="2"/>
      <c r="B16" s="21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">
      <c r="A17" s="22"/>
      <c r="B17" s="42" t="s">
        <v>82</v>
      </c>
      <c r="C17" s="19">
        <f t="shared" ref="C17:H17" si="0">SUM(C7:C16)</f>
        <v>195637743.69</v>
      </c>
      <c r="D17" s="19">
        <f t="shared" si="0"/>
        <v>11730107.199999999</v>
      </c>
      <c r="E17" s="19">
        <f t="shared" si="0"/>
        <v>207367850.88999999</v>
      </c>
      <c r="F17" s="19">
        <f t="shared" si="0"/>
        <v>163309938.64999998</v>
      </c>
      <c r="G17" s="19">
        <f t="shared" si="0"/>
        <v>161903376.23999998</v>
      </c>
      <c r="H17" s="19">
        <f t="shared" si="0"/>
        <v>44057912.239999995</v>
      </c>
    </row>
    <row r="20" spans="1:8" ht="45" customHeight="1" x14ac:dyDescent="0.2">
      <c r="A20" s="52" t="s">
        <v>148</v>
      </c>
      <c r="B20" s="53"/>
      <c r="C20" s="53"/>
      <c r="D20" s="53"/>
      <c r="E20" s="53"/>
      <c r="F20" s="53"/>
      <c r="G20" s="53"/>
      <c r="H20" s="54"/>
    </row>
    <row r="22" spans="1:8" x14ac:dyDescent="0.2">
      <c r="A22" s="57" t="s">
        <v>0</v>
      </c>
      <c r="B22" s="58"/>
      <c r="C22" s="52" t="s">
        <v>1</v>
      </c>
      <c r="D22" s="53"/>
      <c r="E22" s="53"/>
      <c r="F22" s="53"/>
      <c r="G22" s="54"/>
      <c r="H22" s="55" t="s">
        <v>2</v>
      </c>
    </row>
    <row r="23" spans="1:8" ht="22.5" x14ac:dyDescent="0.2">
      <c r="A23" s="59"/>
      <c r="B23" s="60"/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56"/>
    </row>
    <row r="24" spans="1:8" x14ac:dyDescent="0.2">
      <c r="A24" s="61"/>
      <c r="B24" s="62"/>
      <c r="C24" s="8">
        <v>1</v>
      </c>
      <c r="D24" s="8">
        <v>2</v>
      </c>
      <c r="E24" s="8" t="s">
        <v>8</v>
      </c>
      <c r="F24" s="8">
        <v>4</v>
      </c>
      <c r="G24" s="8">
        <v>5</v>
      </c>
      <c r="H24" s="8" t="s">
        <v>9</v>
      </c>
    </row>
    <row r="25" spans="1:8" x14ac:dyDescent="0.2">
      <c r="A25" s="24"/>
      <c r="B25" s="25"/>
      <c r="C25" s="29"/>
      <c r="D25" s="29"/>
      <c r="E25" s="29"/>
      <c r="F25" s="29"/>
      <c r="G25" s="29"/>
      <c r="H25" s="29"/>
    </row>
    <row r="26" spans="1:8" x14ac:dyDescent="0.2">
      <c r="A26" s="2" t="s">
        <v>86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8" x14ac:dyDescent="0.2">
      <c r="A27" s="2" t="s">
        <v>87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</row>
    <row r="28" spans="1:8" x14ac:dyDescent="0.2">
      <c r="A28" s="2" t="s">
        <v>88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1:8" x14ac:dyDescent="0.2">
      <c r="A29" s="2" t="s">
        <v>89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</row>
    <row r="30" spans="1:8" x14ac:dyDescent="0.2">
      <c r="A30" s="2"/>
      <c r="C30" s="31"/>
      <c r="D30" s="31"/>
      <c r="E30" s="31"/>
      <c r="F30" s="31"/>
      <c r="G30" s="31"/>
      <c r="H30" s="31"/>
    </row>
    <row r="31" spans="1:8" x14ac:dyDescent="0.2">
      <c r="A31" s="22"/>
      <c r="B31" s="42" t="s">
        <v>82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4" spans="1:8" ht="45" customHeight="1" x14ac:dyDescent="0.2">
      <c r="A34" s="52" t="s">
        <v>148</v>
      </c>
      <c r="B34" s="53"/>
      <c r="C34" s="53"/>
      <c r="D34" s="53"/>
      <c r="E34" s="53"/>
      <c r="F34" s="53"/>
      <c r="G34" s="53"/>
      <c r="H34" s="54"/>
    </row>
    <row r="35" spans="1:8" x14ac:dyDescent="0.2">
      <c r="A35" s="57" t="s">
        <v>0</v>
      </c>
      <c r="B35" s="58"/>
      <c r="C35" s="52" t="s">
        <v>1</v>
      </c>
      <c r="D35" s="53"/>
      <c r="E35" s="53"/>
      <c r="F35" s="53"/>
      <c r="G35" s="54"/>
      <c r="H35" s="55" t="s">
        <v>2</v>
      </c>
    </row>
    <row r="36" spans="1:8" ht="22.5" x14ac:dyDescent="0.2">
      <c r="A36" s="59"/>
      <c r="B36" s="60"/>
      <c r="C36" s="7" t="s">
        <v>3</v>
      </c>
      <c r="D36" s="7" t="s">
        <v>4</v>
      </c>
      <c r="E36" s="7" t="s">
        <v>5</v>
      </c>
      <c r="F36" s="7" t="s">
        <v>6</v>
      </c>
      <c r="G36" s="7" t="s">
        <v>7</v>
      </c>
      <c r="H36" s="56"/>
    </row>
    <row r="37" spans="1:8" x14ac:dyDescent="0.2">
      <c r="A37" s="61"/>
      <c r="B37" s="62"/>
      <c r="C37" s="8">
        <v>1</v>
      </c>
      <c r="D37" s="8">
        <v>2</v>
      </c>
      <c r="E37" s="8" t="s">
        <v>8</v>
      </c>
      <c r="F37" s="8">
        <v>4</v>
      </c>
      <c r="G37" s="8">
        <v>5</v>
      </c>
      <c r="H37" s="8" t="s">
        <v>9</v>
      </c>
    </row>
    <row r="38" spans="1:8" x14ac:dyDescent="0.2">
      <c r="A38" s="24"/>
      <c r="B38" s="25"/>
      <c r="C38" s="29"/>
      <c r="D38" s="29"/>
      <c r="E38" s="29"/>
      <c r="F38" s="29"/>
      <c r="G38" s="29"/>
      <c r="H38" s="29"/>
    </row>
    <row r="39" spans="1:8" ht="22.5" x14ac:dyDescent="0.2">
      <c r="A39" s="2"/>
      <c r="B39" s="27" t="s">
        <v>90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8" x14ac:dyDescent="0.2">
      <c r="A40" s="2"/>
      <c r="B40" s="27"/>
      <c r="C40" s="30"/>
      <c r="D40" s="30"/>
      <c r="E40" s="30"/>
      <c r="F40" s="30"/>
      <c r="G40" s="30"/>
      <c r="H40" s="30"/>
    </row>
    <row r="41" spans="1:8" x14ac:dyDescent="0.2">
      <c r="A41" s="2"/>
      <c r="B41" s="27" t="s">
        <v>91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</row>
    <row r="42" spans="1:8" x14ac:dyDescent="0.2">
      <c r="A42" s="2"/>
      <c r="B42" s="27"/>
      <c r="C42" s="30"/>
      <c r="D42" s="30"/>
      <c r="E42" s="30"/>
      <c r="F42" s="30"/>
      <c r="G42" s="30"/>
      <c r="H42" s="30"/>
    </row>
    <row r="43" spans="1:8" ht="22.5" x14ac:dyDescent="0.2">
      <c r="A43" s="2"/>
      <c r="B43" s="27" t="s">
        <v>92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</row>
    <row r="44" spans="1:8" x14ac:dyDescent="0.2">
      <c r="A44" s="2"/>
      <c r="B44" s="27"/>
      <c r="C44" s="30"/>
      <c r="D44" s="30"/>
      <c r="E44" s="30"/>
      <c r="F44" s="30"/>
      <c r="G44" s="30"/>
      <c r="H44" s="30"/>
    </row>
    <row r="45" spans="1:8" ht="22.5" x14ac:dyDescent="0.2">
      <c r="A45" s="2"/>
      <c r="B45" s="27" t="s">
        <v>93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</row>
    <row r="46" spans="1:8" x14ac:dyDescent="0.2">
      <c r="A46" s="2"/>
      <c r="B46" s="27"/>
      <c r="C46" s="30"/>
      <c r="D46" s="30"/>
      <c r="E46" s="30"/>
      <c r="F46" s="30"/>
      <c r="G46" s="30"/>
      <c r="H46" s="30"/>
    </row>
    <row r="47" spans="1:8" ht="22.5" x14ac:dyDescent="0.2">
      <c r="A47" s="2"/>
      <c r="B47" s="27" t="s">
        <v>94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</row>
    <row r="48" spans="1:8" x14ac:dyDescent="0.2">
      <c r="A48" s="2"/>
      <c r="B48" s="27"/>
      <c r="C48" s="30"/>
      <c r="D48" s="30"/>
      <c r="E48" s="30"/>
      <c r="F48" s="30"/>
      <c r="G48" s="30"/>
      <c r="H48" s="30"/>
    </row>
    <row r="49" spans="1:8" ht="22.5" x14ac:dyDescent="0.2">
      <c r="A49" s="2"/>
      <c r="B49" s="27" t="s">
        <v>95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</row>
    <row r="50" spans="1:8" x14ac:dyDescent="0.2">
      <c r="A50" s="2"/>
      <c r="B50" s="27"/>
      <c r="C50" s="30"/>
      <c r="D50" s="30"/>
      <c r="E50" s="30"/>
      <c r="F50" s="30"/>
      <c r="G50" s="30"/>
      <c r="H50" s="30"/>
    </row>
    <row r="51" spans="1:8" x14ac:dyDescent="0.2">
      <c r="A51" s="2"/>
      <c r="B51" s="27" t="s">
        <v>96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1:8" x14ac:dyDescent="0.2">
      <c r="A52" s="26"/>
      <c r="B52" s="28"/>
      <c r="C52" s="31"/>
      <c r="D52" s="31"/>
      <c r="E52" s="31"/>
      <c r="F52" s="31"/>
      <c r="G52" s="31"/>
      <c r="H52" s="31"/>
    </row>
    <row r="53" spans="1:8" x14ac:dyDescent="0.2">
      <c r="A53" s="22"/>
      <c r="B53" s="42" t="s">
        <v>82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</sheetData>
  <sheetProtection formatCells="0" formatColumns="0" formatRows="0" insertRows="0" deleteRows="0" autoFilter="0"/>
  <mergeCells count="12">
    <mergeCell ref="A34:H34"/>
    <mergeCell ref="A35:B37"/>
    <mergeCell ref="C35:G35"/>
    <mergeCell ref="H35:H36"/>
    <mergeCell ref="C22:G22"/>
    <mergeCell ref="H22:H23"/>
    <mergeCell ref="A1:H1"/>
    <mergeCell ref="A3:B5"/>
    <mergeCell ref="A20:H20"/>
    <mergeCell ref="A22:B24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dd2e705e-1a44-4129-9cba-050973369ed2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CFG</vt:lpstr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2014-02-10T03:37:14Z</dcterms:created>
  <dcterms:modified xsi:type="dcterms:W3CDTF">2023-12-06T21:33:17Z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